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Work\2024-2025\food\menu\"/>
    </mc:Choice>
  </mc:AlternateContent>
  <bookViews>
    <workbookView xWindow="0" yWindow="0" windowWidth="15348" windowHeight="41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57" i="1" l="1"/>
  <c r="F195" i="1"/>
  <c r="I195" i="1"/>
  <c r="I176" i="1"/>
  <c r="I81" i="1"/>
  <c r="G195" i="1"/>
  <c r="J195" i="1"/>
  <c r="I100" i="1"/>
  <c r="I43" i="1"/>
  <c r="I119" i="1"/>
  <c r="F176" i="1"/>
  <c r="J176" i="1"/>
  <c r="H176" i="1"/>
  <c r="G176" i="1"/>
  <c r="J157" i="1"/>
  <c r="H157" i="1"/>
  <c r="F157" i="1"/>
  <c r="G157" i="1"/>
  <c r="J138" i="1"/>
  <c r="H138" i="1"/>
  <c r="G138" i="1"/>
  <c r="F138" i="1"/>
  <c r="J119" i="1"/>
  <c r="H119" i="1"/>
  <c r="F119" i="1"/>
  <c r="G119" i="1"/>
  <c r="J100" i="1"/>
  <c r="H100" i="1"/>
  <c r="F100" i="1"/>
  <c r="G100" i="1"/>
  <c r="J81" i="1"/>
  <c r="H81" i="1"/>
  <c r="G81" i="1"/>
  <c r="F81" i="1"/>
  <c r="I62" i="1"/>
  <c r="G62" i="1"/>
  <c r="F62" i="1"/>
  <c r="H62" i="1"/>
  <c r="J62" i="1"/>
  <c r="F43" i="1"/>
  <c r="J43" i="1"/>
  <c r="H43" i="1"/>
  <c r="G43" i="1"/>
  <c r="I24" i="1"/>
  <c r="J24" i="1"/>
  <c r="H24" i="1"/>
  <c r="G24" i="1"/>
  <c r="F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<sst xmlns="http://schemas.openxmlformats.org/spreadsheetml/2006/main" count="294" uniqueCount="95">
  <si>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</si>
  <si>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</si>
  <si>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</si>
  <si>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</si>
  <si>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</si>
  <si>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</si>
  <si>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</si>
  <si>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</si>
  <si>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</si>
  <si>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</si>
  <si>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</si>
  <si>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</si>
  <si>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</si>
  <si>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</si>
  <si>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</si>
  <si>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</si>
  <si>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</si>
  <si>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</si>
  <si>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</si>
  <si>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</si>
  <si>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</si>
  <si>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</si>
  <si>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</si>
  <si>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</si>
  <si>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</si>
  <si>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</si>
  <si>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</si>
  <si>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</si>
  <si>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</si>
  <si>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</si>
  <si>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</si>
  <si>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</si>
  <si>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</si>
  <si>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</si>
  <si>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</si>
  <si>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</si>
  <si>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</si>
  <si>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</si>
  <si>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</si>
  <si>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"Ибресинская СОШ № 2"</t>
  </si>
  <si>
    <t>каша молочная пшенная с маслом</t>
  </si>
  <si>
    <t>кофейный напиток с молоком</t>
  </si>
  <si>
    <t>бутерброд с сыром</t>
  </si>
  <si>
    <t>биточки рубленые с соусом</t>
  </si>
  <si>
    <t>макароны отварные</t>
  </si>
  <si>
    <t>чай с фруктовым соком</t>
  </si>
  <si>
    <t>хлеб Цивильный</t>
  </si>
  <si>
    <t>каша молочная из овсяных хлопьев с маслом</t>
  </si>
  <si>
    <t>какао с молоком</t>
  </si>
  <si>
    <t>сладкое</t>
  </si>
  <si>
    <t>бутерброд с повидлом</t>
  </si>
  <si>
    <t>хлеб пшеничный</t>
  </si>
  <si>
    <t>винегрет овощной</t>
  </si>
  <si>
    <t>каша гречневая рассыпчатая с маслом</t>
  </si>
  <si>
    <t>компот из смеси сухофруктов</t>
  </si>
  <si>
    <t>бутерброд со сливочным маслом</t>
  </si>
  <si>
    <t>чай с лимоном</t>
  </si>
  <si>
    <t>яблоки свежие порциями</t>
  </si>
  <si>
    <t>салат из квашеной капусты с растительным маслом</t>
  </si>
  <si>
    <t>котлеты рыбные с соусом</t>
  </si>
  <si>
    <t>пюре картофельное</t>
  </si>
  <si>
    <t>компот из изюма</t>
  </si>
  <si>
    <t>каша из риса и пшена с маслом</t>
  </si>
  <si>
    <t>чай с сахаром</t>
  </si>
  <si>
    <t>каша молочная рисовая с маслом</t>
  </si>
  <si>
    <t>компот из кураги</t>
  </si>
  <si>
    <t>котлеты из птицы рубленые с соусом</t>
  </si>
  <si>
    <t>рис отварной</t>
  </si>
  <si>
    <t>компот из чернослива</t>
  </si>
  <si>
    <t>макароны отварные с сыром</t>
  </si>
  <si>
    <t>плов из филе птицы</t>
  </si>
  <si>
    <t>Директор ООО "Ибресинский ресторан "Чекес"</t>
  </si>
  <si>
    <t>Марышева А. А.</t>
  </si>
  <si>
    <t>огурцы свежие порциями</t>
  </si>
  <si>
    <t>филе куриное тушенное в сметанном соусе</t>
  </si>
  <si>
    <t>каша полбяная молочная с маслом</t>
  </si>
  <si>
    <t>запеканка творожная со сгущеным молоком, бутерброд со сливочным маслом</t>
  </si>
  <si>
    <t>223/1</t>
  </si>
  <si>
    <t>суп картофельный с макаронными изделиями с филе птицы</t>
  </si>
  <si>
    <t>суп картофельный с горохом с филе птицы</t>
  </si>
  <si>
    <t>269/331</t>
  </si>
  <si>
    <t>борщ из свежей капусты со сметаной с филе птицы</t>
  </si>
  <si>
    <t>294/331</t>
  </si>
  <si>
    <t>щи из свежей капусты с картофелем со сметаной с филе птицы</t>
  </si>
  <si>
    <t>рассольник Ленинградский со сметаной с филе птицы</t>
  </si>
  <si>
    <t>жаркое по-домашнему из филе птицы</t>
  </si>
  <si>
    <t>каша молочная пшеная с маслом, яйцо вареное</t>
  </si>
  <si>
    <t>173/209</t>
  </si>
  <si>
    <t>234/331</t>
  </si>
  <si>
    <t>салат из свеклы отварной</t>
  </si>
  <si>
    <t>суп крестьянский с крупой с филе птицы</t>
  </si>
  <si>
    <t>сок фруктовый</t>
  </si>
  <si>
    <t>салат из свежих помидоров и огурцов</t>
  </si>
  <si>
    <t>каша гречневая вязкая с маслом, яйцо вареное</t>
  </si>
  <si>
    <t>182/209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</si>
</sst>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10" zoomScaleNormal="11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71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72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8.3800000000000008</v>
      </c>
      <c r="H6" s="40">
        <v>8.17</v>
      </c>
      <c r="I6" s="40">
        <v>41.16</v>
      </c>
      <c r="J6" s="40">
        <v>269.35000000000002</v>
      </c>
      <c r="K6" s="51">
        <v>173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3" t="s">
        <v>41</v>
      </c>
      <c r="F8" s="43">
        <v>200</v>
      </c>
      <c r="G8" s="43">
        <v>3.3</v>
      </c>
      <c r="H8" s="43">
        <v>2.73</v>
      </c>
      <c r="I8" s="43">
        <v>24.96</v>
      </c>
      <c r="J8" s="43">
        <v>146.30000000000001</v>
      </c>
      <c r="K8" s="52">
        <v>379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51</v>
      </c>
      <c r="F9" s="43">
        <v>30</v>
      </c>
      <c r="G9" s="43">
        <v>2.2799999999999998</v>
      </c>
      <c r="H9" s="43">
        <v>0.24</v>
      </c>
      <c r="I9" s="43">
        <v>14.58</v>
      </c>
      <c r="J9" s="43">
        <v>71.400000000000006</v>
      </c>
      <c r="K9" s="44">
        <v>569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45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14.36</v>
      </c>
      <c r="H13" s="19">
        <f t="shared" si="0"/>
        <v>11.540000000000001</v>
      </c>
      <c r="I13" s="19">
        <f t="shared" si="0"/>
        <v>90.5</v>
      </c>
      <c r="J13" s="19">
        <f t="shared" si="0"/>
        <v>532.05000000000007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73</v>
      </c>
      <c r="F14" s="43">
        <v>60</v>
      </c>
      <c r="G14" s="43">
        <v>0.48</v>
      </c>
      <c r="H14" s="43">
        <v>0.6</v>
      </c>
      <c r="I14" s="43">
        <v>1.56</v>
      </c>
      <c r="J14" s="43">
        <v>8.4</v>
      </c>
      <c r="K14" s="44">
        <v>71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79</v>
      </c>
      <c r="F15" s="43">
        <v>212</v>
      </c>
      <c r="G15" s="43">
        <v>13.73</v>
      </c>
      <c r="H15" s="43">
        <v>7.86</v>
      </c>
      <c r="I15" s="43">
        <v>18.440000000000001</v>
      </c>
      <c r="J15" s="43">
        <v>145.09</v>
      </c>
      <c r="K15" s="44">
        <v>102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10.039999999999999</v>
      </c>
      <c r="H16" s="43">
        <v>7.71</v>
      </c>
      <c r="I16" s="43">
        <v>11.91</v>
      </c>
      <c r="J16" s="43">
        <v>121</v>
      </c>
      <c r="K16" s="44" t="s">
        <v>80</v>
      </c>
      <c r="L16" s="43"/>
    </row>
    <row r="17" spans="1:12" ht="14.4" x14ac:dyDescent="0.3">
      <c r="A17" s="23"/>
      <c r="B17" s="15"/>
      <c r="C17" s="11"/>
      <c r="D17" s="7" t="s">
        <v>29</v>
      </c>
      <c r="E17" s="53" t="s">
        <v>53</v>
      </c>
      <c r="F17" s="43">
        <v>200</v>
      </c>
      <c r="G17" s="55">
        <v>11.66</v>
      </c>
      <c r="H17" s="55">
        <v>8.6999999999999993</v>
      </c>
      <c r="I17" s="55">
        <v>57.26</v>
      </c>
      <c r="J17" s="43">
        <v>359.91</v>
      </c>
      <c r="K17" s="44">
        <v>302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91</v>
      </c>
      <c r="F18" s="43">
        <v>200</v>
      </c>
      <c r="G18" s="43">
        <v>0.59</v>
      </c>
      <c r="H18" s="43">
        <v>0.1</v>
      </c>
      <c r="I18" s="43">
        <v>8.58</v>
      </c>
      <c r="J18" s="43">
        <v>120</v>
      </c>
      <c r="K18" s="44">
        <v>927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2.39</v>
      </c>
      <c r="H20" s="43">
        <v>0.52</v>
      </c>
      <c r="I20" s="43">
        <v>14.2</v>
      </c>
      <c r="J20" s="43">
        <v>75.599999999999994</v>
      </c>
      <c r="K20" s="44">
        <v>982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802</v>
      </c>
      <c r="G23" s="19">
        <f t="shared" ref="G23:J23" si="2">SUM(G14:G22)</f>
        <v>38.89</v>
      </c>
      <c r="H23" s="19">
        <f t="shared" si="2"/>
        <v>25.490000000000002</v>
      </c>
      <c r="I23" s="19">
        <f t="shared" si="2"/>
        <v>111.95</v>
      </c>
      <c r="J23" s="19">
        <f t="shared" si="2"/>
        <v>830.00000000000011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1342</v>
      </c>
      <c r="G24" s="32">
        <f t="shared" ref="G24:J24" si="4">G13+G23</f>
        <v>53.25</v>
      </c>
      <c r="H24" s="32">
        <f t="shared" si="4"/>
        <v>37.03</v>
      </c>
      <c r="I24" s="32">
        <f t="shared" si="4"/>
        <v>202.45</v>
      </c>
      <c r="J24" s="32">
        <f t="shared" si="4"/>
        <v>1362.0500000000002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210</v>
      </c>
      <c r="G25" s="40">
        <v>7.84</v>
      </c>
      <c r="H25" s="40">
        <v>13.56</v>
      </c>
      <c r="I25" s="40">
        <v>32.78</v>
      </c>
      <c r="J25" s="40">
        <v>280.89999999999998</v>
      </c>
      <c r="K25" s="41">
        <v>173</v>
      </c>
      <c r="L25" s="40"/>
    </row>
    <row r="26" spans="1:12" ht="14.4" x14ac:dyDescent="0.3">
      <c r="A26" s="14"/>
      <c r="B26" s="15"/>
      <c r="C26" s="11"/>
      <c r="D26" s="6" t="s">
        <v>49</v>
      </c>
      <c r="E26" s="42" t="s">
        <v>50</v>
      </c>
      <c r="F26" s="43">
        <v>60</v>
      </c>
      <c r="G26" s="43">
        <v>2.42</v>
      </c>
      <c r="H26" s="43">
        <v>4.3899999999999997</v>
      </c>
      <c r="I26" s="43">
        <v>30.38</v>
      </c>
      <c r="J26" s="43">
        <v>169.2</v>
      </c>
      <c r="K26" s="44">
        <v>2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3.97</v>
      </c>
      <c r="H27" s="43">
        <v>3.42</v>
      </c>
      <c r="I27" s="43">
        <v>26.08</v>
      </c>
      <c r="J27" s="43">
        <v>143</v>
      </c>
      <c r="K27" s="44">
        <v>382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2.2799999999999998</v>
      </c>
      <c r="H28" s="43">
        <v>0.24</v>
      </c>
      <c r="I28" s="43">
        <v>14.58</v>
      </c>
      <c r="J28" s="43">
        <v>71.400000000000006</v>
      </c>
      <c r="K28" s="44">
        <v>569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16.510000000000002</v>
      </c>
      <c r="H32" s="19">
        <f t="shared" ref="H32" si="7">SUM(H25:H31)</f>
        <v>21.609999999999996</v>
      </c>
      <c r="I32" s="19">
        <f t="shared" ref="I32" si="8">SUM(I25:I31)</f>
        <v>103.82</v>
      </c>
      <c r="J32" s="19">
        <f t="shared" ref="J32:L32" si="9">SUM(J25:J31)</f>
        <v>664.49999999999989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52</v>
      </c>
      <c r="F33" s="43">
        <v>60</v>
      </c>
      <c r="G33" s="43">
        <v>2.0699999999999998</v>
      </c>
      <c r="H33" s="43">
        <v>6.06</v>
      </c>
      <c r="I33" s="43">
        <v>4.1100000000000003</v>
      </c>
      <c r="J33" s="43">
        <v>74.599999999999994</v>
      </c>
      <c r="K33" s="44">
        <v>67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81</v>
      </c>
      <c r="F34" s="43">
        <v>217</v>
      </c>
      <c r="G34" s="43">
        <v>6.75</v>
      </c>
      <c r="H34" s="43">
        <v>8.2799999999999994</v>
      </c>
      <c r="I34" s="43">
        <v>12.46</v>
      </c>
      <c r="J34" s="43">
        <v>106.07</v>
      </c>
      <c r="K34" s="44">
        <v>82</v>
      </c>
      <c r="L34" s="43"/>
    </row>
    <row r="35" spans="1:12" ht="14.4" x14ac:dyDescent="0.3">
      <c r="A35" s="14"/>
      <c r="B35" s="15"/>
      <c r="C35" s="11"/>
      <c r="D35" s="7" t="s">
        <v>28</v>
      </c>
      <c r="E35" s="53" t="s">
        <v>74</v>
      </c>
      <c r="F35" s="43">
        <v>100</v>
      </c>
      <c r="G35" s="43">
        <v>13.28</v>
      </c>
      <c r="H35" s="43">
        <v>10.84</v>
      </c>
      <c r="I35" s="43">
        <v>2.9</v>
      </c>
      <c r="J35" s="43">
        <v>161</v>
      </c>
      <c r="K35" s="44">
        <v>290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44</v>
      </c>
      <c r="F36" s="43">
        <v>200</v>
      </c>
      <c r="G36" s="43">
        <v>8.33</v>
      </c>
      <c r="H36" s="43">
        <v>7.5</v>
      </c>
      <c r="I36" s="43">
        <v>50.15</v>
      </c>
      <c r="J36" s="43">
        <v>307.08</v>
      </c>
      <c r="K36" s="44">
        <v>309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0.56999999999999995</v>
      </c>
      <c r="H37" s="43">
        <v>0</v>
      </c>
      <c r="I37" s="43">
        <v>32.21</v>
      </c>
      <c r="J37" s="43">
        <v>126.05</v>
      </c>
      <c r="K37" s="44">
        <v>349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2.92</v>
      </c>
      <c r="H39" s="43">
        <v>0.52</v>
      </c>
      <c r="I39" s="43">
        <v>14.2</v>
      </c>
      <c r="J39" s="43">
        <v>75.599999999999994</v>
      </c>
      <c r="K39" s="44">
        <v>982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807</v>
      </c>
      <c r="G42" s="19">
        <f t="shared" ref="G42" si="10">SUM(G33:G41)</f>
        <v>33.92</v>
      </c>
      <c r="H42" s="19">
        <f t="shared" ref="H42" si="11">SUM(H33:H41)</f>
        <v>33.200000000000003</v>
      </c>
      <c r="I42" s="19">
        <f t="shared" ref="I42" si="12">SUM(I33:I41)</f>
        <v>116.03000000000002</v>
      </c>
      <c r="J42" s="19">
        <f t="shared" ref="J42:L42" si="13">SUM(J33:J41)</f>
        <v>850.4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1307</v>
      </c>
      <c r="G43" s="32">
        <f t="shared" ref="G43" si="14">G32+G42</f>
        <v>50.430000000000007</v>
      </c>
      <c r="H43" s="32">
        <f t="shared" ref="H43" si="15">H32+H42</f>
        <v>54.81</v>
      </c>
      <c r="I43" s="32">
        <f t="shared" ref="I43" si="16">I32+I42</f>
        <v>219.85000000000002</v>
      </c>
      <c r="J43" s="32">
        <f t="shared" ref="J43:L43" si="17">J32+J42</f>
        <v>1514.8999999999999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210</v>
      </c>
      <c r="G44" s="40">
        <v>25.42</v>
      </c>
      <c r="H44" s="40">
        <v>34.92</v>
      </c>
      <c r="I44" s="40">
        <v>51.3</v>
      </c>
      <c r="J44" s="40">
        <v>624.25</v>
      </c>
      <c r="K44" s="41" t="s">
        <v>77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0.16</v>
      </c>
      <c r="H46" s="43">
        <v>0.03</v>
      </c>
      <c r="I46" s="43">
        <v>15.2</v>
      </c>
      <c r="J46" s="43">
        <v>59.16</v>
      </c>
      <c r="K46" s="44">
        <v>377</v>
      </c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45</v>
      </c>
      <c r="K48" s="44">
        <v>338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25.98</v>
      </c>
      <c r="H51" s="19">
        <f t="shared" ref="H51" si="19">SUM(H44:H50)</f>
        <v>35.35</v>
      </c>
      <c r="I51" s="19">
        <f t="shared" ref="I51" si="20">SUM(I44:I50)</f>
        <v>76.3</v>
      </c>
      <c r="J51" s="19">
        <f t="shared" ref="J51:L51" si="21">SUM(J44:J50)</f>
        <v>728.41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0.96</v>
      </c>
      <c r="H52" s="43">
        <v>3</v>
      </c>
      <c r="I52" s="43">
        <v>4.6100000000000003</v>
      </c>
      <c r="J52" s="43">
        <v>50.03</v>
      </c>
      <c r="K52" s="44">
        <v>47</v>
      </c>
      <c r="L52" s="43"/>
    </row>
    <row r="53" spans="1:12" ht="26.4" x14ac:dyDescent="0.3">
      <c r="A53" s="23"/>
      <c r="B53" s="15"/>
      <c r="C53" s="11"/>
      <c r="D53" s="7" t="s">
        <v>27</v>
      </c>
      <c r="E53" s="42" t="s">
        <v>78</v>
      </c>
      <c r="F53" s="43">
        <v>212</v>
      </c>
      <c r="G53" s="43">
        <v>14.47</v>
      </c>
      <c r="H53" s="43">
        <v>6.36</v>
      </c>
      <c r="I53" s="43">
        <v>21.25</v>
      </c>
      <c r="J53" s="43">
        <v>137.6</v>
      </c>
      <c r="K53" s="44">
        <v>103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13.25</v>
      </c>
      <c r="H54" s="43">
        <v>5.83</v>
      </c>
      <c r="I54" s="43">
        <v>12.04</v>
      </c>
      <c r="J54" s="43">
        <v>132.09</v>
      </c>
      <c r="K54" s="44" t="s">
        <v>88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60</v>
      </c>
      <c r="F55" s="43">
        <v>200</v>
      </c>
      <c r="G55" s="43">
        <v>4.1500000000000004</v>
      </c>
      <c r="H55" s="43">
        <v>10.88</v>
      </c>
      <c r="I55" s="43">
        <v>26.28</v>
      </c>
      <c r="J55" s="43">
        <v>220.37</v>
      </c>
      <c r="K55" s="44">
        <v>312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1.08</v>
      </c>
      <c r="H56" s="43">
        <v>8.6999999999999993</v>
      </c>
      <c r="I56" s="43">
        <v>31.33</v>
      </c>
      <c r="J56" s="43">
        <v>124.18</v>
      </c>
      <c r="K56" s="44">
        <v>348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2.92</v>
      </c>
      <c r="H58" s="43">
        <v>0.52</v>
      </c>
      <c r="I58" s="43">
        <v>14.2</v>
      </c>
      <c r="J58" s="43">
        <v>75.599999999999994</v>
      </c>
      <c r="K58" s="44">
        <v>982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802</v>
      </c>
      <c r="G61" s="19">
        <f t="shared" ref="G61" si="22">SUM(G52:G60)</f>
        <v>36.83</v>
      </c>
      <c r="H61" s="19">
        <f t="shared" ref="H61" si="23">SUM(H52:H60)</f>
        <v>35.29</v>
      </c>
      <c r="I61" s="19">
        <f t="shared" ref="I61" si="24">SUM(I52:I60)</f>
        <v>109.71000000000001</v>
      </c>
      <c r="J61" s="19">
        <f t="shared" ref="J61:L61" si="25">SUM(J52:J60)</f>
        <v>739.87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1312</v>
      </c>
      <c r="G62" s="32">
        <f t="shared" ref="G62" si="26">G51+G61</f>
        <v>62.81</v>
      </c>
      <c r="H62" s="32">
        <f t="shared" ref="H62" si="27">H51+H61</f>
        <v>70.64</v>
      </c>
      <c r="I62" s="32">
        <f t="shared" ref="I62" si="28">I51+I61</f>
        <v>186.01</v>
      </c>
      <c r="J62" s="32">
        <f t="shared" ref="J62:L62" si="29">J51+J61</f>
        <v>1468.28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62</v>
      </c>
      <c r="F63" s="40">
        <v>205</v>
      </c>
      <c r="G63" s="40">
        <v>6.14</v>
      </c>
      <c r="H63" s="40">
        <v>7.54</v>
      </c>
      <c r="I63" s="40">
        <v>33.32</v>
      </c>
      <c r="J63" s="40">
        <v>222.22</v>
      </c>
      <c r="K63" s="41">
        <v>175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3.97</v>
      </c>
      <c r="H65" s="43">
        <v>3.42</v>
      </c>
      <c r="I65" s="43">
        <v>26.08</v>
      </c>
      <c r="J65" s="43">
        <v>143</v>
      </c>
      <c r="K65" s="44">
        <v>382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7.64</v>
      </c>
      <c r="H66" s="43">
        <v>5.0999999999999996</v>
      </c>
      <c r="I66" s="43">
        <v>19.440000000000001</v>
      </c>
      <c r="J66" s="43">
        <v>167.2</v>
      </c>
      <c r="K66" s="44">
        <v>3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45</v>
      </c>
      <c r="K67" s="44">
        <v>338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18.149999999999999</v>
      </c>
      <c r="H70" s="19">
        <f t="shared" ref="H70" si="31">SUM(H63:H69)</f>
        <v>16.46</v>
      </c>
      <c r="I70" s="19">
        <f t="shared" ref="I70" si="32">SUM(I63:I69)</f>
        <v>88.64</v>
      </c>
      <c r="J70" s="19">
        <f t="shared" ref="J70:L70" si="33">SUM(J63:J69)</f>
        <v>577.42000000000007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92</v>
      </c>
      <c r="F71" s="43">
        <v>60</v>
      </c>
      <c r="G71" s="43">
        <v>0.59</v>
      </c>
      <c r="H71" s="43">
        <v>3.86</v>
      </c>
      <c r="I71" s="43">
        <v>2.2999999999999998</v>
      </c>
      <c r="J71" s="43">
        <v>44.8</v>
      </c>
      <c r="K71" s="44">
        <v>24</v>
      </c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83</v>
      </c>
      <c r="F72" s="43">
        <v>217</v>
      </c>
      <c r="G72" s="43">
        <v>8.14</v>
      </c>
      <c r="H72" s="43">
        <v>8.81</v>
      </c>
      <c r="I72" s="43">
        <v>7.42</v>
      </c>
      <c r="J72" s="43">
        <v>99.44</v>
      </c>
      <c r="K72" s="44">
        <v>88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7.45</v>
      </c>
      <c r="H73" s="43">
        <v>10.96</v>
      </c>
      <c r="I73" s="43">
        <v>15.92</v>
      </c>
      <c r="J73" s="43">
        <v>202.91</v>
      </c>
      <c r="K73" s="44" t="s">
        <v>82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67</v>
      </c>
      <c r="F74" s="43">
        <v>200</v>
      </c>
      <c r="G74" s="43">
        <v>4.91</v>
      </c>
      <c r="H74" s="43">
        <v>8.14</v>
      </c>
      <c r="I74" s="43">
        <v>47.83</v>
      </c>
      <c r="J74" s="43">
        <v>266.89999999999998</v>
      </c>
      <c r="K74" s="44">
        <v>304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0.1</v>
      </c>
      <c r="H75" s="43">
        <v>0.03</v>
      </c>
      <c r="I75" s="43">
        <v>14.99</v>
      </c>
      <c r="J75" s="43">
        <v>56.85</v>
      </c>
      <c r="K75" s="44">
        <v>376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2.92</v>
      </c>
      <c r="H77" s="43">
        <v>0.52</v>
      </c>
      <c r="I77" s="43">
        <v>14.2</v>
      </c>
      <c r="J77" s="43">
        <v>75.599999999999994</v>
      </c>
      <c r="K77" s="44">
        <v>982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807</v>
      </c>
      <c r="G80" s="19">
        <f t="shared" ref="G80" si="34">SUM(G71:G79)</f>
        <v>24.11</v>
      </c>
      <c r="H80" s="19">
        <f t="shared" ref="H80" si="35">SUM(H71:H79)</f>
        <v>32.320000000000007</v>
      </c>
      <c r="I80" s="19">
        <f t="shared" ref="I80" si="36">SUM(I71:I79)</f>
        <v>102.66</v>
      </c>
      <c r="J80" s="19">
        <f t="shared" ref="J80:L80" si="37">SUM(J71:J79)</f>
        <v>746.5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1362</v>
      </c>
      <c r="G81" s="32">
        <f t="shared" ref="G81" si="38">G70+G80</f>
        <v>42.26</v>
      </c>
      <c r="H81" s="32">
        <f t="shared" ref="H81" si="39">H70+H80</f>
        <v>48.780000000000008</v>
      </c>
      <c r="I81" s="32">
        <f t="shared" ref="I81" si="40">I70+I80</f>
        <v>191.3</v>
      </c>
      <c r="J81" s="32">
        <f t="shared" ref="J81:L81" si="41">J70+J80</f>
        <v>1323.92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240</v>
      </c>
      <c r="G82" s="40">
        <v>13.49</v>
      </c>
      <c r="H82" s="40">
        <v>12.69</v>
      </c>
      <c r="I82" s="40">
        <v>36.96</v>
      </c>
      <c r="J82" s="40">
        <v>313.42</v>
      </c>
      <c r="K82" s="41" t="s">
        <v>94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3.97</v>
      </c>
      <c r="H84" s="43">
        <v>3.42</v>
      </c>
      <c r="I84" s="43">
        <v>26.08</v>
      </c>
      <c r="J84" s="43">
        <v>143</v>
      </c>
      <c r="K84" s="44">
        <v>382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60</v>
      </c>
      <c r="G85" s="43">
        <v>3.2</v>
      </c>
      <c r="H85" s="43">
        <v>16.82</v>
      </c>
      <c r="I85" s="43">
        <v>19.600000000000001</v>
      </c>
      <c r="J85" s="43">
        <v>244.8</v>
      </c>
      <c r="K85" s="44">
        <v>1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45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21.06</v>
      </c>
      <c r="H89" s="19">
        <f t="shared" ref="H89" si="43">SUM(H82:H88)</f>
        <v>33.33</v>
      </c>
      <c r="I89" s="19">
        <f t="shared" ref="I89" si="44">SUM(I82:I88)</f>
        <v>92.44</v>
      </c>
      <c r="J89" s="19">
        <f t="shared" ref="J89:L89" si="45">SUM(J82:J88)</f>
        <v>746.22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60</v>
      </c>
      <c r="G90" s="43">
        <v>0.81</v>
      </c>
      <c r="H90" s="43">
        <v>3.65</v>
      </c>
      <c r="I90" s="43">
        <v>4.72</v>
      </c>
      <c r="J90" s="43">
        <v>53.91</v>
      </c>
      <c r="K90" s="44">
        <v>52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84</v>
      </c>
      <c r="F91" s="43">
        <v>217</v>
      </c>
      <c r="G91" s="43">
        <v>11.81</v>
      </c>
      <c r="H91" s="43">
        <v>8.6</v>
      </c>
      <c r="I91" s="43">
        <v>14.39</v>
      </c>
      <c r="J91" s="43">
        <v>126.58</v>
      </c>
      <c r="K91" s="44">
        <v>96</v>
      </c>
      <c r="L91" s="43"/>
    </row>
    <row r="92" spans="1:12" ht="14.4" x14ac:dyDescent="0.3">
      <c r="A92" s="23"/>
      <c r="B92" s="15"/>
      <c r="C92" s="11"/>
      <c r="D92" s="7" t="s">
        <v>28</v>
      </c>
      <c r="E92" s="53" t="s">
        <v>85</v>
      </c>
      <c r="F92" s="43">
        <v>230</v>
      </c>
      <c r="G92" s="43">
        <v>11.64</v>
      </c>
      <c r="H92" s="43">
        <v>8.6999999999999993</v>
      </c>
      <c r="I92" s="43">
        <v>57.26</v>
      </c>
      <c r="J92" s="43">
        <v>359.91</v>
      </c>
      <c r="K92" s="44">
        <v>997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0.36</v>
      </c>
      <c r="H94" s="43">
        <v>0</v>
      </c>
      <c r="I94" s="43">
        <v>24.83</v>
      </c>
      <c r="J94" s="43">
        <v>97.45</v>
      </c>
      <c r="K94" s="44">
        <v>348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2.92</v>
      </c>
      <c r="H96" s="43">
        <v>0.52</v>
      </c>
      <c r="I96" s="43">
        <v>14.2</v>
      </c>
      <c r="J96" s="43">
        <v>75.599999999999994</v>
      </c>
      <c r="K96" s="44">
        <v>982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737</v>
      </c>
      <c r="G99" s="19">
        <f t="shared" ref="G99" si="46">SUM(G90:G98)</f>
        <v>27.54</v>
      </c>
      <c r="H99" s="19">
        <f t="shared" ref="H99" si="47">SUM(H90:H98)</f>
        <v>21.47</v>
      </c>
      <c r="I99" s="19">
        <f t="shared" ref="I99" si="48">SUM(I90:I98)</f>
        <v>115.4</v>
      </c>
      <c r="J99" s="19">
        <f t="shared" ref="J99:L99" si="49">SUM(J90:J98)</f>
        <v>713.45000000000016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1337</v>
      </c>
      <c r="G100" s="32">
        <f t="shared" ref="G100" si="50">G89+G99</f>
        <v>48.599999999999994</v>
      </c>
      <c r="H100" s="32">
        <f t="shared" ref="H100" si="51">H89+H99</f>
        <v>54.8</v>
      </c>
      <c r="I100" s="32">
        <f t="shared" ref="I100" si="52">I89+I99</f>
        <v>207.84</v>
      </c>
      <c r="J100" s="32">
        <f t="shared" ref="J100:L100" si="53">J89+J99</f>
        <v>1459.67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205</v>
      </c>
      <c r="G101" s="40">
        <v>6.06</v>
      </c>
      <c r="H101" s="40">
        <v>7.25</v>
      </c>
      <c r="I101" s="40">
        <v>39.06</v>
      </c>
      <c r="J101" s="40">
        <v>243.88</v>
      </c>
      <c r="K101" s="41">
        <v>174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3.97</v>
      </c>
      <c r="H103" s="43">
        <v>3.42</v>
      </c>
      <c r="I103" s="43">
        <v>26.08</v>
      </c>
      <c r="J103" s="43">
        <v>143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2.2799999999999998</v>
      </c>
      <c r="H104" s="43">
        <v>0.24</v>
      </c>
      <c r="I104" s="43">
        <v>14.58</v>
      </c>
      <c r="J104" s="43">
        <v>71.400000000000006</v>
      </c>
      <c r="K104" s="44">
        <v>569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45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12.709999999999999</v>
      </c>
      <c r="H108" s="19">
        <f t="shared" si="54"/>
        <v>11.31</v>
      </c>
      <c r="I108" s="19">
        <f t="shared" si="54"/>
        <v>89.52</v>
      </c>
      <c r="J108" s="19">
        <f t="shared" si="54"/>
        <v>503.28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73</v>
      </c>
      <c r="F109" s="43">
        <v>60</v>
      </c>
      <c r="G109" s="43">
        <v>0.48</v>
      </c>
      <c r="H109" s="43">
        <v>0.6</v>
      </c>
      <c r="I109" s="43">
        <v>1.56</v>
      </c>
      <c r="J109" s="43">
        <v>8.4</v>
      </c>
      <c r="K109" s="44">
        <v>71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79</v>
      </c>
      <c r="F110" s="43">
        <v>212</v>
      </c>
      <c r="G110" s="43">
        <v>12.17</v>
      </c>
      <c r="H110" s="43">
        <v>7.81</v>
      </c>
      <c r="I110" s="43">
        <v>16.21</v>
      </c>
      <c r="J110" s="43">
        <v>134.38999999999999</v>
      </c>
      <c r="K110" s="44">
        <v>102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43</v>
      </c>
      <c r="F111" s="43">
        <v>100</v>
      </c>
      <c r="G111" s="43">
        <v>10.039999999999999</v>
      </c>
      <c r="H111" s="43">
        <v>7.71</v>
      </c>
      <c r="I111" s="43">
        <v>11.91</v>
      </c>
      <c r="J111" s="43">
        <v>121</v>
      </c>
      <c r="K111" s="44" t="s">
        <v>80</v>
      </c>
      <c r="L111" s="43"/>
    </row>
    <row r="112" spans="1:12" ht="14.4" x14ac:dyDescent="0.3">
      <c r="A112" s="23"/>
      <c r="B112" s="15"/>
      <c r="C112" s="11"/>
      <c r="D112" s="7" t="s">
        <v>29</v>
      </c>
      <c r="E112" s="53" t="s">
        <v>53</v>
      </c>
      <c r="F112" s="43">
        <v>200</v>
      </c>
      <c r="G112" s="55">
        <v>11.66</v>
      </c>
      <c r="H112" s="55">
        <v>8.6999999999999993</v>
      </c>
      <c r="I112" s="55">
        <v>57.26</v>
      </c>
      <c r="J112" s="43">
        <v>359.91</v>
      </c>
      <c r="K112" s="44">
        <v>302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0.1</v>
      </c>
      <c r="H113" s="43">
        <v>0.03</v>
      </c>
      <c r="I113" s="43">
        <v>14.99</v>
      </c>
      <c r="J113" s="43">
        <v>56.85</v>
      </c>
      <c r="K113" s="44">
        <v>376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2.92</v>
      </c>
      <c r="H115" s="43">
        <v>0.52</v>
      </c>
      <c r="I115" s="43">
        <v>14.2</v>
      </c>
      <c r="J115" s="43">
        <v>75.599999999999994</v>
      </c>
      <c r="K115" s="44">
        <v>982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802</v>
      </c>
      <c r="G118" s="19">
        <f t="shared" ref="G118:J118" si="56">SUM(G109:G117)</f>
        <v>37.369999999999997</v>
      </c>
      <c r="H118" s="19">
        <f t="shared" si="56"/>
        <v>25.37</v>
      </c>
      <c r="I118" s="19">
        <f t="shared" si="56"/>
        <v>116.13</v>
      </c>
      <c r="J118" s="19">
        <f t="shared" si="56"/>
        <v>756.15000000000009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1337</v>
      </c>
      <c r="G119" s="32">
        <f t="shared" ref="G119" si="58">G108+G118</f>
        <v>50.08</v>
      </c>
      <c r="H119" s="32">
        <f t="shared" ref="H119" si="59">H108+H118</f>
        <v>36.68</v>
      </c>
      <c r="I119" s="32">
        <f t="shared" ref="I119" si="60">I108+I118</f>
        <v>205.64999999999998</v>
      </c>
      <c r="J119" s="32">
        <f t="shared" ref="J119:L119" si="61">J108+J118</f>
        <v>1259.43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245</v>
      </c>
      <c r="G120" s="40">
        <v>13.67</v>
      </c>
      <c r="H120" s="40">
        <v>12.98</v>
      </c>
      <c r="I120" s="40">
        <v>42.47</v>
      </c>
      <c r="J120" s="40">
        <v>338.88</v>
      </c>
      <c r="K120" s="41" t="s">
        <v>87</v>
      </c>
      <c r="L120" s="40"/>
    </row>
    <row r="121" spans="1:12" ht="14.4" x14ac:dyDescent="0.3">
      <c r="A121" s="14"/>
      <c r="B121" s="15"/>
      <c r="C121" s="11"/>
      <c r="D121" s="6" t="s">
        <v>49</v>
      </c>
      <c r="E121" s="42" t="s">
        <v>50</v>
      </c>
      <c r="F121" s="43">
        <v>60</v>
      </c>
      <c r="G121" s="43">
        <v>2.42</v>
      </c>
      <c r="H121" s="43">
        <v>4.3899999999999997</v>
      </c>
      <c r="I121" s="43">
        <v>30.38</v>
      </c>
      <c r="J121" s="43">
        <v>169.2</v>
      </c>
      <c r="K121" s="44">
        <v>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0.1</v>
      </c>
      <c r="H122" s="43">
        <v>0.03</v>
      </c>
      <c r="I122" s="43">
        <v>14.99</v>
      </c>
      <c r="J122" s="43">
        <v>56.85</v>
      </c>
      <c r="K122" s="44">
        <v>376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16.190000000000001</v>
      </c>
      <c r="H127" s="19">
        <f t="shared" si="62"/>
        <v>17.400000000000002</v>
      </c>
      <c r="I127" s="19">
        <f t="shared" si="62"/>
        <v>87.839999999999989</v>
      </c>
      <c r="J127" s="19">
        <f t="shared" si="62"/>
        <v>564.92999999999995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2.0699999999999998</v>
      </c>
      <c r="H128" s="43">
        <v>6.06</v>
      </c>
      <c r="I128" s="43">
        <v>4.1100000000000003</v>
      </c>
      <c r="J128" s="43">
        <v>74.599999999999994</v>
      </c>
      <c r="K128" s="44">
        <v>67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81</v>
      </c>
      <c r="F129" s="43">
        <v>217</v>
      </c>
      <c r="G129" s="43">
        <v>6.75</v>
      </c>
      <c r="H129" s="43">
        <v>8.2799999999999994</v>
      </c>
      <c r="I129" s="43">
        <v>12.46</v>
      </c>
      <c r="J129" s="43">
        <v>106.07</v>
      </c>
      <c r="K129" s="44">
        <v>82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66</v>
      </c>
      <c r="F130" s="43">
        <v>100</v>
      </c>
      <c r="G130" s="43">
        <v>7.45</v>
      </c>
      <c r="H130" s="43">
        <v>10.96</v>
      </c>
      <c r="I130" s="43">
        <v>15.92</v>
      </c>
      <c r="J130" s="43">
        <v>202.91</v>
      </c>
      <c r="K130" s="44" t="s">
        <v>82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67</v>
      </c>
      <c r="F131" s="43">
        <v>200</v>
      </c>
      <c r="G131" s="43">
        <v>4.91</v>
      </c>
      <c r="H131" s="43">
        <v>8.14</v>
      </c>
      <c r="I131" s="43">
        <v>47.83</v>
      </c>
      <c r="J131" s="43">
        <v>266.89999999999998</v>
      </c>
      <c r="K131" s="44">
        <v>304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0.56999999999999995</v>
      </c>
      <c r="H132" s="43">
        <v>0</v>
      </c>
      <c r="I132" s="43">
        <v>32.21</v>
      </c>
      <c r="J132" s="43">
        <v>126.05</v>
      </c>
      <c r="K132" s="44">
        <v>349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2.92</v>
      </c>
      <c r="H134" s="43">
        <v>0.52</v>
      </c>
      <c r="I134" s="43">
        <v>14.2</v>
      </c>
      <c r="J134" s="43">
        <v>75.599999999999994</v>
      </c>
      <c r="K134" s="44">
        <v>982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807</v>
      </c>
      <c r="G137" s="19">
        <f t="shared" ref="G137:J137" si="64">SUM(G128:G136)</f>
        <v>24.67</v>
      </c>
      <c r="H137" s="19">
        <f t="shared" si="64"/>
        <v>33.96</v>
      </c>
      <c r="I137" s="19">
        <f t="shared" si="64"/>
        <v>126.73</v>
      </c>
      <c r="J137" s="19">
        <f t="shared" si="64"/>
        <v>852.13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1312</v>
      </c>
      <c r="G138" s="32">
        <f t="shared" ref="G138" si="66">G127+G137</f>
        <v>40.86</v>
      </c>
      <c r="H138" s="32">
        <f t="shared" ref="H138" si="67">H127+H137</f>
        <v>51.36</v>
      </c>
      <c r="I138" s="32">
        <f t="shared" ref="I138" si="68">I127+I137</f>
        <v>214.57</v>
      </c>
      <c r="J138" s="32">
        <f t="shared" ref="J138:L138" si="69">J127+J137</f>
        <v>1417.06</v>
      </c>
      <c r="K138" s="32"/>
      <c r="L138" s="32">
        <f t="shared" si="69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210</v>
      </c>
      <c r="G139" s="40">
        <v>25.42</v>
      </c>
      <c r="H139" s="40">
        <v>34.92</v>
      </c>
      <c r="I139" s="40">
        <v>51.3</v>
      </c>
      <c r="J139" s="40">
        <v>624.25</v>
      </c>
      <c r="K139" s="41" t="s">
        <v>77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0.22</v>
      </c>
      <c r="H141" s="43">
        <v>0.03</v>
      </c>
      <c r="I141" s="43">
        <v>7.01</v>
      </c>
      <c r="J141" s="43">
        <v>52.33</v>
      </c>
      <c r="K141" s="44">
        <v>597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</v>
      </c>
      <c r="K143" s="44">
        <v>338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26.04</v>
      </c>
      <c r="H146" s="19">
        <f t="shared" si="70"/>
        <v>35.35</v>
      </c>
      <c r="I146" s="19">
        <f t="shared" si="70"/>
        <v>68.11</v>
      </c>
      <c r="J146" s="19">
        <f t="shared" si="70"/>
        <v>721.58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0.96</v>
      </c>
      <c r="H147" s="43">
        <v>3</v>
      </c>
      <c r="I147" s="43">
        <v>4.6100000000000003</v>
      </c>
      <c r="J147" s="43">
        <v>50.03</v>
      </c>
      <c r="K147" s="44">
        <v>47</v>
      </c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78</v>
      </c>
      <c r="F148" s="43">
        <v>212</v>
      </c>
      <c r="G148" s="43">
        <v>14.47</v>
      </c>
      <c r="H148" s="43">
        <v>6.36</v>
      </c>
      <c r="I148" s="43">
        <v>21.25</v>
      </c>
      <c r="J148" s="43">
        <v>137.6</v>
      </c>
      <c r="K148" s="44">
        <v>103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59</v>
      </c>
      <c r="F149" s="43">
        <v>100</v>
      </c>
      <c r="G149" s="43">
        <v>13.25</v>
      </c>
      <c r="H149" s="43">
        <v>5.83</v>
      </c>
      <c r="I149" s="43">
        <v>12.04</v>
      </c>
      <c r="J149" s="43">
        <v>132.09</v>
      </c>
      <c r="K149" s="44" t="s">
        <v>88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60</v>
      </c>
      <c r="F150" s="43">
        <v>200</v>
      </c>
      <c r="G150" s="43">
        <v>4.1500000000000004</v>
      </c>
      <c r="H150" s="43">
        <v>10.88</v>
      </c>
      <c r="I150" s="43">
        <v>26.28</v>
      </c>
      <c r="J150" s="43">
        <v>220.37</v>
      </c>
      <c r="K150" s="44">
        <v>312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1.08</v>
      </c>
      <c r="H151" s="43">
        <v>8.6999999999999993</v>
      </c>
      <c r="I151" s="43">
        <v>31.33</v>
      </c>
      <c r="J151" s="43">
        <v>124.18</v>
      </c>
      <c r="K151" s="44">
        <v>348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2.92</v>
      </c>
      <c r="H153" s="43">
        <v>0.52</v>
      </c>
      <c r="I153" s="43">
        <v>14.2</v>
      </c>
      <c r="J153" s="43">
        <v>75.599999999999994</v>
      </c>
      <c r="K153" s="44">
        <v>982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802</v>
      </c>
      <c r="G156" s="19">
        <f t="shared" ref="G156:J156" si="72">SUM(G147:G155)</f>
        <v>36.83</v>
      </c>
      <c r="H156" s="19">
        <f t="shared" si="72"/>
        <v>35.29</v>
      </c>
      <c r="I156" s="19">
        <f t="shared" si="72"/>
        <v>109.71000000000001</v>
      </c>
      <c r="J156" s="19">
        <f t="shared" si="72"/>
        <v>739.87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1312</v>
      </c>
      <c r="G157" s="32">
        <f t="shared" ref="G157" si="74">G146+G156</f>
        <v>62.87</v>
      </c>
      <c r="H157" s="32">
        <f t="shared" ref="H157" si="75">H146+H156</f>
        <v>70.64</v>
      </c>
      <c r="I157" s="32">
        <f t="shared" ref="I157" si="76">I146+I156</f>
        <v>177.82</v>
      </c>
      <c r="J157" s="32">
        <f t="shared" ref="J157:L157" si="77">J146+J156</f>
        <v>1461.45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69</v>
      </c>
      <c r="F158" s="40">
        <v>205</v>
      </c>
      <c r="G158" s="40">
        <v>11.68</v>
      </c>
      <c r="H158" s="40">
        <v>9.48</v>
      </c>
      <c r="I158" s="40">
        <v>45.28</v>
      </c>
      <c r="J158" s="40">
        <v>307.32</v>
      </c>
      <c r="K158" s="51">
        <v>204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3.97</v>
      </c>
      <c r="H160" s="43">
        <v>3.42</v>
      </c>
      <c r="I160" s="43">
        <v>26.08</v>
      </c>
      <c r="J160" s="43">
        <v>143</v>
      </c>
      <c r="K160" s="44">
        <v>382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2.2799999999999998</v>
      </c>
      <c r="H161" s="43">
        <v>0.24</v>
      </c>
      <c r="I161" s="43">
        <v>14.58</v>
      </c>
      <c r="J161" s="43">
        <v>71.400000000000006</v>
      </c>
      <c r="K161" s="44">
        <v>569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45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18.329999999999998</v>
      </c>
      <c r="H165" s="19">
        <f t="shared" si="78"/>
        <v>13.540000000000001</v>
      </c>
      <c r="I165" s="19">
        <f t="shared" si="78"/>
        <v>95.74</v>
      </c>
      <c r="J165" s="19">
        <f t="shared" si="78"/>
        <v>566.72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92</v>
      </c>
      <c r="F166" s="43">
        <v>60</v>
      </c>
      <c r="G166" s="43">
        <v>0.59</v>
      </c>
      <c r="H166" s="43">
        <v>3.86</v>
      </c>
      <c r="I166" s="43">
        <v>2.2999999999999998</v>
      </c>
      <c r="J166" s="43">
        <v>44.8</v>
      </c>
      <c r="K166" s="44">
        <v>24</v>
      </c>
      <c r="L166" s="43"/>
    </row>
    <row r="167" spans="1:12" ht="14.4" x14ac:dyDescent="0.3">
      <c r="A167" s="23"/>
      <c r="B167" s="15"/>
      <c r="C167" s="11"/>
      <c r="D167" s="7" t="s">
        <v>27</v>
      </c>
      <c r="E167" s="53" t="s">
        <v>90</v>
      </c>
      <c r="F167" s="43">
        <v>212</v>
      </c>
      <c r="G167" s="43">
        <v>8.27</v>
      </c>
      <c r="H167" s="43">
        <v>8.01</v>
      </c>
      <c r="I167" s="43">
        <v>12.85</v>
      </c>
      <c r="J167" s="43">
        <v>111.52</v>
      </c>
      <c r="K167" s="44">
        <v>98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70</v>
      </c>
      <c r="F168" s="43">
        <v>200</v>
      </c>
      <c r="G168" s="43">
        <v>19.579999999999998</v>
      </c>
      <c r="H168" s="43">
        <v>25.78</v>
      </c>
      <c r="I168" s="43">
        <v>36.56</v>
      </c>
      <c r="J168" s="43">
        <v>450.18</v>
      </c>
      <c r="K168" s="44">
        <v>291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0.36</v>
      </c>
      <c r="H170" s="43">
        <v>0</v>
      </c>
      <c r="I170" s="43">
        <v>28.06</v>
      </c>
      <c r="J170" s="43">
        <v>108.83</v>
      </c>
      <c r="K170" s="44">
        <v>348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2.92</v>
      </c>
      <c r="H172" s="43">
        <v>0.52</v>
      </c>
      <c r="I172" s="43">
        <v>14.2</v>
      </c>
      <c r="J172" s="43">
        <v>75.599999999999994</v>
      </c>
      <c r="K172" s="44">
        <v>982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702</v>
      </c>
      <c r="G175" s="19">
        <f t="shared" ref="G175:J175" si="80">SUM(G166:G174)</f>
        <v>31.72</v>
      </c>
      <c r="H175" s="19">
        <f t="shared" si="80"/>
        <v>38.17</v>
      </c>
      <c r="I175" s="19">
        <f t="shared" si="80"/>
        <v>93.97</v>
      </c>
      <c r="J175" s="19">
        <f t="shared" si="80"/>
        <v>790.93000000000006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1237</v>
      </c>
      <c r="G176" s="32">
        <f t="shared" ref="G176" si="82">G165+G175</f>
        <v>50.05</v>
      </c>
      <c r="H176" s="32">
        <f t="shared" ref="H176" si="83">H165+H175</f>
        <v>51.71</v>
      </c>
      <c r="I176" s="32">
        <f t="shared" ref="I176" si="84">I165+I175</f>
        <v>189.70999999999998</v>
      </c>
      <c r="J176" s="32">
        <f t="shared" ref="J176:L176" si="85">J165+J175</f>
        <v>1357.65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210</v>
      </c>
      <c r="G177" s="40">
        <v>12.01</v>
      </c>
      <c r="H177" s="40">
        <v>12.3</v>
      </c>
      <c r="I177" s="40">
        <v>37.090000000000003</v>
      </c>
      <c r="J177" s="40">
        <v>299.63</v>
      </c>
      <c r="K177" s="41">
        <v>182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3.3</v>
      </c>
      <c r="H179" s="43">
        <v>2.73</v>
      </c>
      <c r="I179" s="43">
        <v>24.96</v>
      </c>
      <c r="J179" s="43">
        <v>146.30000000000001</v>
      </c>
      <c r="K179" s="52">
        <v>379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2.2799999999999998</v>
      </c>
      <c r="H180" s="43">
        <v>0.24</v>
      </c>
      <c r="I180" s="43">
        <v>14.58</v>
      </c>
      <c r="J180" s="43">
        <v>71.400000000000006</v>
      </c>
      <c r="K180" s="44">
        <v>569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45</v>
      </c>
      <c r="K181" s="44">
        <v>338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17.989999999999998</v>
      </c>
      <c r="H184" s="19">
        <f t="shared" si="86"/>
        <v>15.670000000000002</v>
      </c>
      <c r="I184" s="19">
        <f t="shared" si="86"/>
        <v>86.43</v>
      </c>
      <c r="J184" s="19">
        <f t="shared" si="86"/>
        <v>562.33000000000004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0.81</v>
      </c>
      <c r="H185" s="43">
        <v>3.65</v>
      </c>
      <c r="I185" s="43">
        <v>4.72</v>
      </c>
      <c r="J185" s="43">
        <v>53.91</v>
      </c>
      <c r="K185" s="44">
        <v>52</v>
      </c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83</v>
      </c>
      <c r="F186" s="43">
        <v>217</v>
      </c>
      <c r="G186" s="43">
        <v>8.14</v>
      </c>
      <c r="H186" s="43">
        <v>8.81</v>
      </c>
      <c r="I186" s="43">
        <v>7.42</v>
      </c>
      <c r="J186" s="43">
        <v>99.44</v>
      </c>
      <c r="K186" s="44">
        <v>88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3" t="s">
        <v>74</v>
      </c>
      <c r="F187" s="43">
        <v>100</v>
      </c>
      <c r="G187" s="43">
        <v>13.28</v>
      </c>
      <c r="H187" s="43">
        <v>10.84</v>
      </c>
      <c r="I187" s="43">
        <v>2.9</v>
      </c>
      <c r="J187" s="43">
        <v>161</v>
      </c>
      <c r="K187" s="44">
        <v>290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44</v>
      </c>
      <c r="F188" s="43">
        <v>200</v>
      </c>
      <c r="G188" s="43">
        <v>8.33</v>
      </c>
      <c r="H188" s="43">
        <v>7.5</v>
      </c>
      <c r="I188" s="43">
        <v>50.15</v>
      </c>
      <c r="J188" s="43">
        <v>307.08</v>
      </c>
      <c r="K188" s="44">
        <v>309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0.16</v>
      </c>
      <c r="H189" s="43">
        <v>0.03</v>
      </c>
      <c r="I189" s="43">
        <v>15.2</v>
      </c>
      <c r="J189" s="43">
        <v>59.16</v>
      </c>
      <c r="K189" s="44">
        <v>377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2.92</v>
      </c>
      <c r="H191" s="43">
        <v>0.52</v>
      </c>
      <c r="I191" s="43">
        <v>14.2</v>
      </c>
      <c r="J191" s="43">
        <v>75.599999999999994</v>
      </c>
      <c r="K191" s="44">
        <v>982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807</v>
      </c>
      <c r="G194" s="19">
        <f t="shared" ref="G194:J194" si="88">SUM(G185:G193)</f>
        <v>33.64</v>
      </c>
      <c r="H194" s="19">
        <f t="shared" si="88"/>
        <v>31.35</v>
      </c>
      <c r="I194" s="19">
        <f t="shared" si="88"/>
        <v>94.59</v>
      </c>
      <c r="J194" s="19">
        <f t="shared" si="88"/>
        <v>756.19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1347</v>
      </c>
      <c r="G195" s="32">
        <f t="shared" ref="G195" si="90">G184+G194</f>
        <v>51.629999999999995</v>
      </c>
      <c r="H195" s="32">
        <f t="shared" ref="H195" si="91">H184+H194</f>
        <v>47.02</v>
      </c>
      <c r="I195" s="32">
        <f t="shared" ref="I195" si="92">I184+I194</f>
        <v>181.02</v>
      </c>
      <c r="J195" s="32">
        <f t="shared" ref="J195:L195" si="93">J184+J194</f>
        <v>1318.52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51.284000000000006</v>
      </c>
      <c r="H196" s="34">
        <f t="shared" si="94"/>
        <v>52.347000000000001</v>
      </c>
      <c r="I196" s="34">
        <f t="shared" si="94"/>
        <v>197.62199999999999</v>
      </c>
      <c r="J196" s="34">
        <f t="shared" si="94"/>
        <v>1394.2930000000001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2024-12-05T10:06:22Z</cp:lastPrinted>
  <dcterms:created xsi:type="dcterms:W3CDTF">2022-05-16T14:23:56Z</dcterms:created>
  <dcterms:modified xsi:type="dcterms:W3CDTF">2025-03-05T07:52:10Z</dcterms:modified>
</cp:coreProperties>
</file>